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hia\Documents\Kathia Planificación 2012\Planificación  inst\Planificación 2019\Programa 1\versiones finales para JF P1\"/>
    </mc:Choice>
  </mc:AlternateContent>
  <bookViews>
    <workbookView xWindow="930" yWindow="1200" windowWidth="20490" windowHeight="6855" tabRatio="602"/>
  </bookViews>
  <sheets>
    <sheet name="POI Secretaria Actas" sheetId="3" r:id="rId1"/>
    <sheet name="presup" sheetId="5" r:id="rId2"/>
    <sheet name="Hoja4" sheetId="4" state="hidden" r:id="rId3"/>
  </sheets>
  <definedNames>
    <definedName name="_xlnm.Print_Area" localSheetId="0">'POI Secretaria Actas'!$A$1:$M$11</definedName>
  </definedNames>
  <calcPr calcId="152511"/>
</workbook>
</file>

<file path=xl/calcChain.xml><?xml version="1.0" encoding="utf-8"?>
<calcChain xmlns="http://schemas.openxmlformats.org/spreadsheetml/2006/main">
  <c r="L11" i="3" l="1"/>
  <c r="L9" i="3" l="1"/>
</calcChain>
</file>

<file path=xl/comments1.xml><?xml version="1.0" encoding="utf-8"?>
<comments xmlns="http://schemas.openxmlformats.org/spreadsheetml/2006/main">
  <authors>
    <author>Kathia</author>
    <author>Kathia Hidalgo</author>
  </authors>
  <commentList>
    <comment ref="M8" authorId="0" shapeId="0">
      <text>
        <r>
          <rPr>
            <b/>
            <sz val="9"/>
            <color indexed="81"/>
            <rFont val="Tahoma"/>
            <family val="2"/>
          </rPr>
          <t>Kathia:</t>
        </r>
        <r>
          <rPr>
            <sz val="9"/>
            <color indexed="81"/>
            <rFont val="Tahoma"/>
            <family val="2"/>
          </rPr>
          <t xml:space="preserve">
Que se comuniquen  el 100% de los acuerdos de Junta Directiva  y se publiquen el 100% de las actas en el sitio Web de Senara
A su vez, se propone determinar el tiempo promedio de elaboración de las actas sin la nueva propuesta, por medio de la implementación de un registro diario por espacio de cuatro meses, con lo cual se estima identificar el tiempo que requiere la elaboración de las actas al presente.</t>
        </r>
      </text>
    </comment>
    <comment ref="B19" authorId="1" shapeId="0">
      <text>
        <r>
          <rPr>
            <b/>
            <sz val="9"/>
            <color indexed="81"/>
            <rFont val="Tahoma"/>
            <family val="2"/>
          </rPr>
          <t>Kathia Hidalgo:</t>
        </r>
        <r>
          <rPr>
            <sz val="9"/>
            <color indexed="81"/>
            <rFont val="Tahoma"/>
            <family val="2"/>
          </rPr>
          <t xml:space="preserve">
se incluyó en el proceso de ajuste de metas  este indicador con el fin de establecer procesos de medición de la cantidad de quejas y reclamos que presentan los usuarios por el servicio.  La meta se asinó considerando que se presente un máximo al año de nueve personas con quejas y reclamos, poder establecer medidas actuales.</t>
        </r>
      </text>
    </comment>
  </commentList>
</comments>
</file>

<file path=xl/sharedStrings.xml><?xml version="1.0" encoding="utf-8"?>
<sst xmlns="http://schemas.openxmlformats.org/spreadsheetml/2006/main" count="139" uniqueCount="87">
  <si>
    <t>Prioridades:</t>
  </si>
  <si>
    <t>Objetivos Estratégicos:</t>
  </si>
  <si>
    <t>Unidad:</t>
  </si>
  <si>
    <t>Meta</t>
  </si>
  <si>
    <t>Descripción de la Meta</t>
  </si>
  <si>
    <t>Indicador</t>
  </si>
  <si>
    <t>Criterio</t>
  </si>
  <si>
    <t>Fórmula</t>
  </si>
  <si>
    <t>Unidad de medida</t>
  </si>
  <si>
    <t>Programación avance</t>
  </si>
  <si>
    <t>I</t>
  </si>
  <si>
    <t>II</t>
  </si>
  <si>
    <t>III</t>
  </si>
  <si>
    <t>IV</t>
  </si>
  <si>
    <t>origen de los datos solicitados</t>
  </si>
  <si>
    <t>Si</t>
  </si>
  <si>
    <t>NO</t>
  </si>
  <si>
    <t>Objetivo General</t>
  </si>
  <si>
    <t>Objetivo Específico</t>
  </si>
  <si>
    <t>Ajuste de presupuesto</t>
  </si>
  <si>
    <t>eficacia</t>
  </si>
  <si>
    <t>observaciones</t>
  </si>
  <si>
    <t>Porcentaje</t>
  </si>
  <si>
    <t>Calidad</t>
  </si>
  <si>
    <t>indicadores de gestión sugeridos  para valorar su inclusión, ya que representan valores agregados de las metas y no se han medido al momento</t>
  </si>
  <si>
    <t>criterio</t>
  </si>
  <si>
    <t>eficiencia</t>
  </si>
  <si>
    <t>Costo total de las obras de mantenimiento por subdistrito realizadas</t>
  </si>
  <si>
    <t>Costo total de las Hectáreas con servicio de riego atendidas en el periodo</t>
  </si>
  <si>
    <t>Costo por kilómetro del Canal del Sur Tramo II construido</t>
  </si>
  <si>
    <t>calidad</t>
  </si>
  <si>
    <t>Porcentaje de contratos de obras de inversión y mantenimiento aprobados en los términos establecidos en relación al total de contratos en trámite</t>
  </si>
  <si>
    <t>Acciones de mejora a los procesos o servicios aplicadas en el periodo</t>
  </si>
  <si>
    <t>eficacia. Que para el 2015 se atienda el 100% de las quejas y reclamos presentadas por los usuarios (as) a los funcionarios(as) en oficinas del DRAT.</t>
  </si>
  <si>
    <t>Porcentaje de quejas y reclamos de los usuarios atendidas trimestralmente en el periodo</t>
  </si>
  <si>
    <t>Número de quejas y reclamos de los usuarios del servicio de riego y piscicultura atendidas por trimestre/ Número total de quejas y reclamos presentadas por los usuarios a los funcionarios(as) en oficinas del DRAT</t>
  </si>
  <si>
    <t xml:space="preserve">Total </t>
  </si>
  <si>
    <t xml:space="preserve">• Los usuarios de agua para riego y piscicultura en el DRAT recibirán un servicio en cantidad, calidad y oportunidad que les permitirá una producción más segura en un marco de variabilidad y cambio climático.
• La información generada por las investigaciones hidrogeológicas será uno de los criterios que coadyuve en la toma de decisiones en materia de protección y uso del recurso hídrico en el país.
• La habilitación de infraestructura de riego y drenaje en las distintas regiones del país permitirá una mejor adaptación de los productores y productoras a un contexto de alta competitividad y vulnerabilidad climática.
• El desarrollo de proyectos de protección contra inundaciones en alianza con la CNE y con otras instituciones permitirá anticipar pérdidas económicas para los productores de zonas climáticamente vulnerables.
</t>
  </si>
  <si>
    <t xml:space="preserve">• Fortalecer la estructura y funcionamiento de la Institución para maximizar la eficiencia y la eficacia del accionar institucional.
• Aumentar la eficiencia en el funcionamiento de los sistemas de información institucional para fortalecer la transparencia y difusión del quehacer institucional.
• Fortalecer las capacidades técnicas institucionales para alcanzar los niveles de exigencia que demanda el reposicionamiento institucional propuesto.
• Mejorar la estrategia de coordinación y gestión institucional con actores públicos y privados para ejercer un liderazgo efectivo que contribuya a un mejor posicionamiento institucional.
• Fortalecer la estrategia de posicionamiento estratégico de la Institución para aumentar la generación de valor público en los ámbitos sustantivos institucionales.
• Lograr la sostenibilidad financiera de la Institución para asegurar la estabilidad institucional a largo plazo.
</t>
  </si>
  <si>
    <t>Secretaria de Actas</t>
  </si>
  <si>
    <t>Salarios</t>
  </si>
  <si>
    <t>Poner a disposición de los usuarios internos y externos los acuerdos adoptados por la Junta Directiva para facilitar la interpretación y aplicación de las desiciones estratégicas, políticas y directrices institucionales emitidas.</t>
  </si>
  <si>
    <t>Apoyar la gestión de la Junta Directiva mediante la entrega oportuna a los usuarios internos y externos de los acuerdos adoptados y consultas relacionadas con la gestión de la Junta Directiva para facilitar la interpretación y aplicación de las desiciones estratégicas, políticas y directrices institucionales emitidas.</t>
  </si>
  <si>
    <t>Secretaría de Actas</t>
  </si>
  <si>
    <t>Descripción</t>
  </si>
  <si>
    <t>Partida</t>
  </si>
  <si>
    <t>Grupo SubPartida</t>
  </si>
  <si>
    <t>SubPartida</t>
  </si>
  <si>
    <t>Presupuesto Total</t>
  </si>
  <si>
    <t>Sueldos para Cargos Fijos</t>
  </si>
  <si>
    <t>0</t>
  </si>
  <si>
    <t>01</t>
  </si>
  <si>
    <t>Retribución por Años Servidos</t>
  </si>
  <si>
    <t>03</t>
  </si>
  <si>
    <t>Restric al Ejercicio Liberal de la Profe</t>
  </si>
  <si>
    <t>02</t>
  </si>
  <si>
    <t>Décimo Tercer Mes</t>
  </si>
  <si>
    <t>Salario Escolar</t>
  </si>
  <si>
    <t>04</t>
  </si>
  <si>
    <t>Otros incentivos salariales</t>
  </si>
  <si>
    <t>99</t>
  </si>
  <si>
    <t>Contribución Patr.al Seguro Salud CCSS</t>
  </si>
  <si>
    <t>Contribución Patronal al INA</t>
  </si>
  <si>
    <t>Contribución Patronal al FODESAF</t>
  </si>
  <si>
    <t>Contribución Patronal Banco Popular y De</t>
  </si>
  <si>
    <t>05</t>
  </si>
  <si>
    <t>Contribución Patr. Seguro Pens. CCSS</t>
  </si>
  <si>
    <t>Aporte Patronal Rég. Oblig. Pens. Comple</t>
  </si>
  <si>
    <t>Aporte Patronal Fondo de Cap. Laboral</t>
  </si>
  <si>
    <t>Contrib.Patr. Otros Fondos Ad.Entes Pub</t>
  </si>
  <si>
    <t>Contrib.Patr.Otros Fondos Ad.Entes Priv</t>
  </si>
  <si>
    <t>Impresión, encuadernación y otros</t>
  </si>
  <si>
    <t>1</t>
  </si>
  <si>
    <t>Viáticos dentro del país</t>
  </si>
  <si>
    <t>Productos de papel cartón e impresos</t>
  </si>
  <si>
    <t>2</t>
  </si>
  <si>
    <t>Que se emitan y comuniquen  el 100% de los acuerdos de Junta Directiva de forma oportuna</t>
  </si>
  <si>
    <t>SubTotal</t>
  </si>
  <si>
    <t>Porcentaje de acuerdos de JD comunicados  a tiempo 
Actas publicadas en el sitio Web de Senara</t>
  </si>
  <si>
    <t>Número de acuerdos por sesión  de Junta Directiva comunicados/ total de acuerdos de JD por sesión.
Cantidad de actas publicadas en el sitio Web de Senara</t>
  </si>
  <si>
    <t>Porcentaje
unidad</t>
  </si>
  <si>
    <t>100%
33</t>
  </si>
  <si>
    <t>Subtotal</t>
  </si>
  <si>
    <t>Lilliana Zúñiga Mena</t>
  </si>
  <si>
    <t>Presupuesto 2019 (colones)</t>
  </si>
  <si>
    <t xml:space="preserve">Como dato de referencia se tiene que en el año 2016 se realizaron  20 sesiones ordinarias  y 13 sesiones extraordinarias para un total de 33 actas, (se emite un acta por sesión).
Y al cierre del  año 2016 se adoptaron un total de 180 acuerdos de JD, Estos datos son el parámetro a considerar en el año 2019 para valorar el nivel de cumplimiento de la meta.
Como acción adicional se estará Implementando una propuesta de mejora  de estructura y contenido de las actas producto de las Sesiones de Junta Directiva con base en criterios y parámetros técnicos , que contribuya con la mejora en el tiempo promedio de elaboración de actas.  </t>
  </si>
  <si>
    <t>Plan Operativo Institucional por Unidad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</si>
</sst>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4" x14ac:knownFonts="1">
    <font>
      <sz val="11"/>
      <color theme="1"/>
      <name val="Calibri"/>
      <family val="2"/>
      <scheme val="minor"/>
    </font>
    <font>
      <sz val="11"/>
      <color theme="1"/>
      <name val="Calibri"/>
      <family val="2"/>
      <scheme val="minor"/>
    </font>
    <font>
      <sz val="11"/>
      <color indexed="8"/>
      <name val="Calibri"/>
      <family val="2"/>
      <charset val="1"/>
    </font>
    <font>
      <sz val="10"/>
      <name val="Arial"/>
      <family val="2"/>
    </font>
    <font>
      <b/>
      <sz val="9"/>
      <color indexed="81"/>
      <name val="Tahoma"/>
      <family val="2"/>
    </font>
    <font>
      <sz val="9"/>
      <color indexed="81"/>
      <name val="Tahoma"/>
      <family val="2"/>
    </font>
    <font>
      <b/>
      <sz val="16"/>
      <color theme="1"/>
      <name val="Franklin Gothic Book"/>
      <family val="2"/>
    </font>
    <font>
      <sz val="14"/>
      <name val="Arial"/>
      <family val="2"/>
    </font>
    <font>
      <b/>
      <sz val="10"/>
      <name val="Arial"/>
      <family val="2"/>
    </font>
    <font>
      <b/>
      <i/>
      <sz val="10"/>
      <name val="Arial"/>
      <family val="2"/>
    </font>
    <font>
      <sz val="16"/>
      <color theme="1"/>
      <name val="Franklin Gothic Book"/>
      <family val="2"/>
    </font>
    <font>
      <b/>
      <sz val="16"/>
      <color theme="1"/>
      <name val="Calibri"/>
      <family val="2"/>
      <scheme val="minor"/>
    </font>
    <font>
      <sz val="16"/>
      <name val="Franklin Gothic Book"/>
      <family val="2"/>
    </font>
    <font>
      <sz val="16"/>
      <color theme="1"/>
      <name val="Arial"/>
      <family val="2"/>
    </font>
  </fonts>
  <fills count="3">
    <fill>
      <patternFill patternType="none"/>
    </fill>
    <fill>
      <patternFill patternType="gray125"/>
    </fill>
    <fill>
      <patternFill patternType="solid">
        <fgColor theme="3"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s>
  <cellStyleXfs count="4">
    <xf numFmtId="0" fontId="0" fillId="0" borderId="0"/>
    <xf numFmtId="0" fontId="1" fillId="0" borderId="0"/>
    <xf numFmtId="0" fontId="2" fillId="0" borderId="0"/>
    <xf numFmtId="0" fontId="3" fillId="0" borderId="0"/>
  </cellStyleXfs>
  <cellXfs count="47">
    <xf numFmtId="0" fontId="0" fillId="0" borderId="0" xfId="0"/>
    <xf numFmtId="0" fontId="6" fillId="0" borderId="0" xfId="0" applyFont="1"/>
    <xf numFmtId="0" fontId="0" fillId="0" borderId="0" xfId="0" applyFill="1" applyBorder="1" applyAlignment="1">
      <alignment wrapText="1"/>
    </xf>
    <xf numFmtId="0" fontId="0" fillId="0" borderId="0" xfId="0" applyFill="1" applyBorder="1"/>
    <xf numFmtId="0" fontId="0" fillId="0" borderId="0" xfId="0" applyFill="1" applyBorder="1" applyAlignment="1">
      <alignment horizontal="center"/>
    </xf>
    <xf numFmtId="0" fontId="0" fillId="0" borderId="1" xfId="0" applyFill="1" applyBorder="1" applyAlignment="1">
      <alignment horizontal="center" wrapText="1"/>
    </xf>
    <xf numFmtId="0" fontId="0" fillId="0" borderId="1" xfId="0" applyFill="1" applyBorder="1" applyAlignment="1">
      <alignment horizontal="center" textRotation="90"/>
    </xf>
    <xf numFmtId="49" fontId="0" fillId="0" borderId="1" xfId="0" applyNumberFormat="1" applyFill="1" applyBorder="1" applyAlignment="1">
      <alignment wrapText="1"/>
    </xf>
    <xf numFmtId="49" fontId="0" fillId="0" borderId="1" xfId="0" applyNumberFormat="1" applyFill="1" applyBorder="1" applyAlignment="1">
      <alignment horizontal="center"/>
    </xf>
    <xf numFmtId="4" fontId="0" fillId="0" borderId="1" xfId="0" applyNumberFormat="1" applyFill="1" applyBorder="1"/>
    <xf numFmtId="49" fontId="8" fillId="0" borderId="1" xfId="0" applyNumberFormat="1" applyFont="1" applyFill="1" applyBorder="1" applyAlignment="1">
      <alignment vertical="top" wrapText="1"/>
    </xf>
    <xf numFmtId="0" fontId="0" fillId="0" borderId="1" xfId="0" applyFill="1" applyBorder="1" applyAlignment="1">
      <alignment vertical="top"/>
    </xf>
    <xf numFmtId="0" fontId="8" fillId="0" borderId="1" xfId="0" applyFont="1" applyFill="1" applyBorder="1" applyAlignment="1">
      <alignment vertical="top"/>
    </xf>
    <xf numFmtId="4" fontId="0" fillId="0" borderId="1" xfId="0" applyNumberFormat="1" applyFill="1" applyBorder="1" applyAlignment="1">
      <alignment vertical="top"/>
    </xf>
    <xf numFmtId="0" fontId="0" fillId="0" borderId="0" xfId="0" applyFill="1" applyBorder="1" applyAlignment="1">
      <alignment vertical="top" wrapText="1"/>
    </xf>
    <xf numFmtId="0" fontId="0" fillId="0" borderId="0" xfId="0" applyFill="1" applyBorder="1" applyAlignment="1">
      <alignment vertical="top"/>
    </xf>
    <xf numFmtId="0" fontId="9" fillId="0" borderId="0" xfId="0" applyFont="1" applyFill="1" applyBorder="1" applyAlignment="1">
      <alignment horizontal="left" wrapText="1"/>
    </xf>
    <xf numFmtId="0" fontId="10" fillId="0" borderId="0" xfId="0" applyFont="1"/>
    <xf numFmtId="0" fontId="11"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10" fillId="0" borderId="1" xfId="0" applyFont="1" applyBorder="1" applyAlignment="1">
      <alignment vertical="top" wrapText="1"/>
    </xf>
    <xf numFmtId="0" fontId="12" fillId="0" borderId="1" xfId="3" applyFont="1" applyFill="1" applyBorder="1" applyAlignment="1">
      <alignment horizontal="justify" vertical="top" wrapText="1"/>
    </xf>
    <xf numFmtId="0" fontId="12" fillId="0" borderId="1" xfId="0" applyFont="1" applyFill="1" applyBorder="1" applyAlignment="1">
      <alignment horizontal="center" vertical="top"/>
    </xf>
    <xf numFmtId="0" fontId="12" fillId="0" borderId="1" xfId="0" applyFont="1" applyFill="1" applyBorder="1" applyAlignment="1">
      <alignment horizontal="center" vertical="top" wrapText="1"/>
    </xf>
    <xf numFmtId="9" fontId="12" fillId="0" borderId="1" xfId="0" applyNumberFormat="1" applyFont="1" applyFill="1" applyBorder="1" applyAlignment="1">
      <alignment horizontal="center" vertical="top"/>
    </xf>
    <xf numFmtId="9" fontId="12" fillId="0" borderId="1" xfId="0" applyNumberFormat="1" applyFont="1" applyFill="1" applyBorder="1" applyAlignment="1">
      <alignment horizontal="center" vertical="top" wrapText="1"/>
    </xf>
    <xf numFmtId="164" fontId="12" fillId="0" borderId="1" xfId="0" applyNumberFormat="1" applyFont="1" applyFill="1" applyBorder="1" applyAlignment="1">
      <alignment horizontal="right" vertical="top"/>
    </xf>
    <xf numFmtId="0" fontId="10" fillId="0" borderId="0" xfId="0" applyFont="1" applyAlignment="1"/>
    <xf numFmtId="164" fontId="6" fillId="0" borderId="3" xfId="0" applyNumberFormat="1" applyFont="1" applyBorder="1" applyAlignment="1">
      <alignment horizontal="right" vertical="top"/>
    </xf>
    <xf numFmtId="0" fontId="10" fillId="0" borderId="4" xfId="0" applyFont="1" applyBorder="1"/>
    <xf numFmtId="0" fontId="10" fillId="0" borderId="0" xfId="0" applyFont="1" applyAlignment="1">
      <alignment vertical="top" wrapText="1"/>
    </xf>
    <xf numFmtId="0" fontId="10" fillId="0" borderId="1" xfId="3" applyFont="1" applyFill="1" applyBorder="1" applyAlignment="1">
      <alignment horizontal="justify" vertical="top" wrapText="1"/>
    </xf>
    <xf numFmtId="0" fontId="10" fillId="0" borderId="0" xfId="0" applyFont="1" applyAlignment="1">
      <alignment wrapText="1"/>
    </xf>
    <xf numFmtId="0" fontId="10" fillId="0" borderId="1" xfId="0" applyFont="1" applyBorder="1" applyAlignment="1">
      <alignment wrapText="1"/>
    </xf>
    <xf numFmtId="0" fontId="10" fillId="0" borderId="1" xfId="0" applyFont="1" applyFill="1" applyBorder="1" applyAlignment="1">
      <alignment vertical="top" wrapText="1"/>
    </xf>
    <xf numFmtId="0" fontId="10" fillId="0" borderId="1" xfId="0" applyFont="1" applyFill="1" applyBorder="1" applyAlignment="1">
      <alignment wrapText="1"/>
    </xf>
    <xf numFmtId="0" fontId="13" fillId="0" borderId="0" xfId="0" applyFont="1" applyAlignment="1">
      <alignment vertical="center"/>
    </xf>
    <xf numFmtId="0" fontId="10" fillId="0" borderId="1" xfId="0" applyFont="1" applyBorder="1" applyAlignment="1">
      <alignment horizontal="justify" vertical="top" wrapText="1"/>
    </xf>
    <xf numFmtId="0" fontId="12" fillId="0" borderId="4" xfId="0" applyFont="1" applyBorder="1" applyAlignment="1">
      <alignment vertical="top" wrapText="1"/>
    </xf>
    <xf numFmtId="0" fontId="6" fillId="0" borderId="0" xfId="0" applyFont="1" applyAlignment="1">
      <alignment horizont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wrapText="1"/>
    </xf>
    <xf numFmtId="0" fontId="6" fillId="0" borderId="1" xfId="0" applyFont="1" applyBorder="1" applyAlignment="1">
      <alignment horizontal="center" vertical="top"/>
    </xf>
    <xf numFmtId="0" fontId="12" fillId="0" borderId="2" xfId="0" applyFont="1" applyBorder="1" applyAlignment="1">
      <alignment horizontal="left" vertical="top" wrapText="1"/>
    </xf>
    <xf numFmtId="0" fontId="12" fillId="0" borderId="5" xfId="0" applyFont="1" applyBorder="1" applyAlignment="1">
      <alignment horizontal="left" vertical="top" wrapText="1"/>
    </xf>
    <xf numFmtId="49" fontId="7" fillId="0" borderId="0" xfId="0" applyNumberFormat="1" applyFont="1" applyFill="1" applyBorder="1" applyAlignment="1">
      <alignment horizontal="center"/>
    </xf>
    <xf numFmtId="0" fontId="7" fillId="0" borderId="0" xfId="0" applyFont="1" applyFill="1" applyBorder="1" applyAlignment="1">
      <alignment horizontal="center"/>
    </xf>
  </cellXfs>
  <cellStyles count="4">
    <cellStyle name="Excel Built-in Normal" xfId="2"/>
    <cellStyle name="Normal" xfId="0" builtinId="0"/>
    <cellStyle name="Normal 2" xfId="3"/>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29"/>
  <sheetViews>
    <sheetView showGridLines="0" tabSelected="1" view="pageBreakPreview" topLeftCell="B3" zoomScale="60" zoomScaleNormal="80" workbookViewId="0">
      <selection activeCell="C8" sqref="C8"/>
    </sheetView>
  </sheetViews>
  <sheetFormatPr baseColWidth="10" defaultRowHeight="21" x14ac:dyDescent="0.35"/>
  <cols>
    <col min="1" max="1" width="45.85546875" style="17" customWidth="1"/>
    <col min="2" max="2" width="40.85546875" style="17" customWidth="1"/>
    <col min="3" max="3" width="34.7109375" style="17" customWidth="1"/>
    <col min="4" max="4" width="31.140625" style="17" customWidth="1"/>
    <col min="5" max="5" width="36.28515625" style="17" customWidth="1"/>
    <col min="6" max="6" width="13" style="17" customWidth="1"/>
    <col min="7" max="7" width="16.28515625" style="17" customWidth="1"/>
    <col min="8" max="8" width="7.42578125" style="17" customWidth="1"/>
    <col min="9" max="9" width="11.140625" style="17" customWidth="1"/>
    <col min="10" max="10" width="6.7109375" style="17" customWidth="1"/>
    <col min="11" max="11" width="9.42578125" style="17" bestFit="1" customWidth="1"/>
    <col min="12" max="12" width="39.85546875" style="17" customWidth="1"/>
    <col min="13" max="13" width="84.42578125" style="17" customWidth="1"/>
    <col min="14" max="16384" width="11.42578125" style="17"/>
  </cols>
  <sheetData>
    <row r="1" spans="1:14" x14ac:dyDescent="0.35">
      <c r="A1" s="39" t="s">
        <v>86</v>
      </c>
      <c r="B1" s="39"/>
      <c r="C1" s="39"/>
      <c r="D1" s="39"/>
      <c r="E1" s="39"/>
      <c r="F1" s="39"/>
      <c r="G1" s="39"/>
      <c r="H1" s="39"/>
      <c r="I1" s="39"/>
      <c r="J1" s="39"/>
      <c r="K1" s="39"/>
      <c r="L1" s="39"/>
      <c r="M1" s="39"/>
    </row>
    <row r="2" spans="1:14" ht="92.25" customHeight="1" x14ac:dyDescent="0.35">
      <c r="A2" s="18" t="s">
        <v>0</v>
      </c>
      <c r="B2" s="43" t="s">
        <v>37</v>
      </c>
      <c r="C2" s="44"/>
      <c r="D2" s="44"/>
      <c r="E2" s="44"/>
      <c r="F2" s="44"/>
      <c r="G2" s="44"/>
      <c r="H2" s="44"/>
      <c r="I2" s="44"/>
      <c r="J2" s="44"/>
      <c r="K2" s="44"/>
      <c r="L2" s="44"/>
      <c r="M2" s="44"/>
      <c r="N2" s="38"/>
    </row>
    <row r="3" spans="1:14" ht="150.75" customHeight="1" x14ac:dyDescent="0.35">
      <c r="A3" s="18" t="s">
        <v>1</v>
      </c>
      <c r="B3" s="43" t="s">
        <v>38</v>
      </c>
      <c r="C3" s="44"/>
      <c r="D3" s="44"/>
      <c r="E3" s="44"/>
      <c r="F3" s="44"/>
      <c r="G3" s="44"/>
      <c r="H3" s="44"/>
      <c r="I3" s="44"/>
      <c r="J3" s="44"/>
      <c r="K3" s="44"/>
      <c r="L3" s="44"/>
      <c r="M3" s="44"/>
      <c r="N3" s="38"/>
    </row>
    <row r="4" spans="1:14" ht="30.75" customHeight="1" x14ac:dyDescent="0.35">
      <c r="A4" s="1" t="s">
        <v>2</v>
      </c>
      <c r="B4" s="1" t="s">
        <v>39</v>
      </c>
      <c r="C4" s="1" t="s">
        <v>83</v>
      </c>
      <c r="D4" s="1"/>
    </row>
    <row r="5" spans="1:14" ht="19.5" customHeight="1" x14ac:dyDescent="0.35">
      <c r="A5" s="40" t="s">
        <v>17</v>
      </c>
      <c r="B5" s="40" t="s">
        <v>18</v>
      </c>
      <c r="C5" s="41" t="s">
        <v>3</v>
      </c>
      <c r="D5" s="41"/>
      <c r="E5" s="41"/>
      <c r="F5" s="41"/>
      <c r="G5" s="41"/>
      <c r="H5" s="41"/>
      <c r="I5" s="41"/>
      <c r="J5" s="41"/>
      <c r="K5" s="41"/>
      <c r="L5" s="40" t="s">
        <v>84</v>
      </c>
      <c r="M5" s="40" t="s">
        <v>21</v>
      </c>
    </row>
    <row r="6" spans="1:14" ht="37.5" customHeight="1" x14ac:dyDescent="0.35">
      <c r="A6" s="40"/>
      <c r="B6" s="40"/>
      <c r="C6" s="40" t="s">
        <v>4</v>
      </c>
      <c r="D6" s="40" t="s">
        <v>5</v>
      </c>
      <c r="E6" s="40" t="s">
        <v>7</v>
      </c>
      <c r="F6" s="40" t="s">
        <v>6</v>
      </c>
      <c r="G6" s="40" t="s">
        <v>8</v>
      </c>
      <c r="H6" s="40" t="s">
        <v>9</v>
      </c>
      <c r="I6" s="40"/>
      <c r="J6" s="40"/>
      <c r="K6" s="40"/>
      <c r="L6" s="40"/>
      <c r="M6" s="40"/>
    </row>
    <row r="7" spans="1:14" x14ac:dyDescent="0.35">
      <c r="A7" s="40"/>
      <c r="B7" s="40"/>
      <c r="C7" s="40"/>
      <c r="D7" s="40"/>
      <c r="E7" s="40"/>
      <c r="F7" s="40"/>
      <c r="G7" s="40"/>
      <c r="H7" s="19" t="s">
        <v>10</v>
      </c>
      <c r="I7" s="19" t="s">
        <v>11</v>
      </c>
      <c r="J7" s="19" t="s">
        <v>12</v>
      </c>
      <c r="K7" s="19" t="s">
        <v>13</v>
      </c>
      <c r="L7" s="40"/>
      <c r="M7" s="40"/>
    </row>
    <row r="8" spans="1:14" ht="328.5" customHeight="1" x14ac:dyDescent="0.35">
      <c r="A8" s="37" t="s">
        <v>42</v>
      </c>
      <c r="B8" s="37" t="s">
        <v>41</v>
      </c>
      <c r="C8" s="21" t="s">
        <v>76</v>
      </c>
      <c r="D8" s="21" t="s">
        <v>78</v>
      </c>
      <c r="E8" s="21" t="s">
        <v>79</v>
      </c>
      <c r="F8" s="22" t="s">
        <v>20</v>
      </c>
      <c r="G8" s="23" t="s">
        <v>80</v>
      </c>
      <c r="H8" s="24"/>
      <c r="I8" s="24"/>
      <c r="J8" s="24"/>
      <c r="K8" s="25" t="s">
        <v>81</v>
      </c>
      <c r="L8" s="26">
        <v>74000</v>
      </c>
      <c r="M8" s="21" t="s">
        <v>85</v>
      </c>
    </row>
    <row r="9" spans="1:14" x14ac:dyDescent="0.35">
      <c r="A9" s="27"/>
      <c r="B9" s="27"/>
      <c r="C9" s="27"/>
      <c r="D9" s="27"/>
      <c r="E9" s="27"/>
      <c r="F9" s="27"/>
      <c r="G9" s="27"/>
      <c r="H9" s="27"/>
      <c r="I9" s="42" t="s">
        <v>82</v>
      </c>
      <c r="J9" s="42"/>
      <c r="K9" s="42"/>
      <c r="L9" s="28">
        <f>+L8</f>
        <v>74000</v>
      </c>
      <c r="M9" s="29"/>
    </row>
    <row r="10" spans="1:14" x14ac:dyDescent="0.35">
      <c r="A10" s="27"/>
      <c r="B10" s="27"/>
      <c r="C10" s="27"/>
      <c r="D10" s="27"/>
      <c r="E10" s="27"/>
      <c r="F10" s="27"/>
      <c r="G10" s="27"/>
      <c r="H10" s="27"/>
      <c r="I10" s="42" t="s">
        <v>40</v>
      </c>
      <c r="J10" s="42"/>
      <c r="K10" s="42"/>
      <c r="L10" s="28">
        <v>24943882.600000001</v>
      </c>
      <c r="M10" s="29"/>
    </row>
    <row r="11" spans="1:14" x14ac:dyDescent="0.35">
      <c r="A11" s="30"/>
      <c r="B11" s="30"/>
      <c r="C11" s="30"/>
      <c r="D11" s="30"/>
      <c r="E11" s="30"/>
      <c r="F11" s="30"/>
      <c r="G11" s="30"/>
      <c r="H11" s="30"/>
      <c r="I11" s="42" t="s">
        <v>36</v>
      </c>
      <c r="J11" s="42"/>
      <c r="K11" s="42"/>
      <c r="L11" s="28">
        <f>+L9+L10</f>
        <v>25017882.600000001</v>
      </c>
    </row>
    <row r="12" spans="1:14" ht="126" hidden="1" x14ac:dyDescent="0.35">
      <c r="A12" s="30"/>
      <c r="B12" s="30" t="s">
        <v>24</v>
      </c>
      <c r="C12" s="30"/>
      <c r="D12" s="30"/>
      <c r="E12" s="30"/>
      <c r="F12" s="30"/>
      <c r="G12" s="30"/>
      <c r="H12" s="30"/>
      <c r="I12" s="30"/>
      <c r="J12" s="30"/>
      <c r="K12" s="30"/>
      <c r="L12" s="30"/>
    </row>
    <row r="13" spans="1:14" hidden="1" x14ac:dyDescent="0.35">
      <c r="A13" s="30"/>
      <c r="B13" s="30" t="s">
        <v>25</v>
      </c>
      <c r="C13" s="30"/>
      <c r="D13" s="30"/>
      <c r="E13" s="30"/>
      <c r="F13" s="30"/>
      <c r="G13" s="30"/>
      <c r="H13" s="30"/>
      <c r="I13" s="30"/>
      <c r="J13" s="30"/>
      <c r="K13" s="30"/>
      <c r="L13" s="30"/>
    </row>
    <row r="14" spans="1:14" ht="63" hidden="1" x14ac:dyDescent="0.35">
      <c r="A14" s="30"/>
      <c r="B14" s="20" t="s">
        <v>26</v>
      </c>
      <c r="C14" s="31" t="s">
        <v>27</v>
      </c>
      <c r="D14" s="30"/>
      <c r="E14" s="30"/>
      <c r="F14" s="30"/>
      <c r="G14" s="30"/>
      <c r="H14" s="30"/>
      <c r="I14" s="30"/>
      <c r="J14" s="30"/>
      <c r="K14" s="30"/>
      <c r="L14" s="30"/>
    </row>
    <row r="15" spans="1:14" ht="84" hidden="1" x14ac:dyDescent="0.35">
      <c r="A15" s="32"/>
      <c r="B15" s="20" t="s">
        <v>26</v>
      </c>
      <c r="C15" s="33" t="s">
        <v>28</v>
      </c>
      <c r="D15" s="32"/>
      <c r="E15" s="32"/>
      <c r="F15" s="32"/>
      <c r="G15" s="32"/>
      <c r="H15" s="32"/>
      <c r="I15" s="32"/>
      <c r="J15" s="32"/>
      <c r="K15" s="32"/>
      <c r="L15" s="32"/>
    </row>
    <row r="16" spans="1:14" ht="63" hidden="1" x14ac:dyDescent="0.35">
      <c r="A16" s="32"/>
      <c r="B16" s="20" t="s">
        <v>26</v>
      </c>
      <c r="C16" s="33" t="s">
        <v>29</v>
      </c>
      <c r="D16" s="32"/>
      <c r="E16" s="32"/>
      <c r="F16" s="32"/>
      <c r="G16" s="32"/>
      <c r="H16" s="32"/>
      <c r="I16" s="32"/>
      <c r="J16" s="32"/>
      <c r="K16" s="32"/>
      <c r="L16" s="32"/>
    </row>
    <row r="17" spans="1:12" ht="147" hidden="1" x14ac:dyDescent="0.35">
      <c r="A17" s="32"/>
      <c r="B17" s="33" t="s">
        <v>30</v>
      </c>
      <c r="C17" s="33" t="s">
        <v>31</v>
      </c>
      <c r="D17" s="32"/>
      <c r="E17" s="32"/>
      <c r="F17" s="32"/>
      <c r="G17" s="32"/>
      <c r="H17" s="32"/>
      <c r="I17" s="32"/>
      <c r="J17" s="32"/>
      <c r="K17" s="32"/>
      <c r="L17" s="32"/>
    </row>
    <row r="18" spans="1:12" ht="63.75" customHeight="1" x14ac:dyDescent="0.35">
      <c r="B18" s="34" t="s">
        <v>20</v>
      </c>
      <c r="C18" s="35" t="s">
        <v>32</v>
      </c>
    </row>
    <row r="19" spans="1:12" ht="67.5" customHeight="1" x14ac:dyDescent="0.35">
      <c r="B19" s="34" t="s">
        <v>33</v>
      </c>
      <c r="C19" s="34" t="s">
        <v>34</v>
      </c>
      <c r="D19" s="34" t="s">
        <v>35</v>
      </c>
      <c r="E19" s="34" t="s">
        <v>23</v>
      </c>
      <c r="F19" s="34" t="s">
        <v>22</v>
      </c>
      <c r="G19" s="34">
        <v>1</v>
      </c>
      <c r="H19" s="34">
        <v>1</v>
      </c>
      <c r="I19" s="34">
        <v>1</v>
      </c>
      <c r="J19" s="34">
        <v>1</v>
      </c>
    </row>
    <row r="22" spans="1:12" x14ac:dyDescent="0.35">
      <c r="A22" s="36"/>
    </row>
    <row r="23" spans="1:12" x14ac:dyDescent="0.35">
      <c r="A23" s="36"/>
    </row>
    <row r="24" spans="1:12" x14ac:dyDescent="0.35">
      <c r="A24" s="36"/>
    </row>
    <row r="25" spans="1:12" x14ac:dyDescent="0.35">
      <c r="A25" s="36"/>
    </row>
    <row r="26" spans="1:12" x14ac:dyDescent="0.35">
      <c r="A26" s="36"/>
    </row>
    <row r="27" spans="1:12" x14ac:dyDescent="0.35">
      <c r="A27" s="36"/>
    </row>
    <row r="28" spans="1:12" x14ac:dyDescent="0.35">
      <c r="A28" s="36"/>
    </row>
    <row r="29" spans="1:12" x14ac:dyDescent="0.35">
      <c r="A29" s="36"/>
    </row>
  </sheetData>
  <mergeCells count="17">
    <mergeCell ref="I10:K10"/>
    <mergeCell ref="I11:K11"/>
    <mergeCell ref="I9:K9"/>
    <mergeCell ref="B2:M2"/>
    <mergeCell ref="B3:M3"/>
    <mergeCell ref="A1:M1"/>
    <mergeCell ref="A5:A7"/>
    <mergeCell ref="B5:B7"/>
    <mergeCell ref="C5:K5"/>
    <mergeCell ref="M5:M7"/>
    <mergeCell ref="C6:C7"/>
    <mergeCell ref="D6:D7"/>
    <mergeCell ref="E6:E7"/>
    <mergeCell ref="F6:F7"/>
    <mergeCell ref="G6:G7"/>
    <mergeCell ref="H6:K6"/>
    <mergeCell ref="L5:L7"/>
  </mergeCells>
  <printOptions horizontalCentered="1"/>
  <pageMargins left="0.39370078740157483" right="0.39370078740157483" top="0.39370078740157483" bottom="0.39370078740157483" header="0.31496062992125984" footer="0.39370078740157483"/>
  <pageSetup scale="3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selection activeCell="A26" sqref="A26"/>
    </sheetView>
  </sheetViews>
  <sheetFormatPr baseColWidth="10" defaultRowHeight="15" x14ac:dyDescent="0.25"/>
  <cols>
    <col min="1" max="1" width="38.7109375" customWidth="1"/>
    <col min="2" max="2" width="5.7109375" customWidth="1"/>
    <col min="3" max="3" width="7.28515625" customWidth="1"/>
    <col min="4" max="4" width="7.42578125" customWidth="1"/>
    <col min="5" max="5" width="20.42578125" customWidth="1"/>
  </cols>
  <sheetData>
    <row r="1" spans="1:5" ht="18" x14ac:dyDescent="0.25">
      <c r="A1" s="45" t="s">
        <v>43</v>
      </c>
      <c r="B1" s="46"/>
      <c r="C1" s="46"/>
      <c r="D1" s="46"/>
      <c r="E1" s="46"/>
    </row>
    <row r="2" spans="1:5" x14ac:dyDescent="0.25">
      <c r="A2" s="2"/>
      <c r="B2" s="3"/>
      <c r="C2" s="3"/>
      <c r="D2" s="4"/>
      <c r="E2" s="3"/>
    </row>
    <row r="3" spans="1:5" ht="87.75" customHeight="1" x14ac:dyDescent="0.25">
      <c r="A3" s="5" t="s">
        <v>44</v>
      </c>
      <c r="B3" s="6" t="s">
        <v>45</v>
      </c>
      <c r="C3" s="6" t="s">
        <v>46</v>
      </c>
      <c r="D3" s="6" t="s">
        <v>47</v>
      </c>
      <c r="E3" s="5" t="s">
        <v>48</v>
      </c>
    </row>
    <row r="4" spans="1:5" ht="15" customHeight="1" x14ac:dyDescent="0.25">
      <c r="A4" s="7" t="s">
        <v>49</v>
      </c>
      <c r="B4" s="8" t="s">
        <v>50</v>
      </c>
      <c r="C4" s="8" t="s">
        <v>51</v>
      </c>
      <c r="D4" s="8" t="s">
        <v>51</v>
      </c>
      <c r="E4" s="9">
        <v>8382886.8499999996</v>
      </c>
    </row>
    <row r="5" spans="1:5" ht="15" customHeight="1" x14ac:dyDescent="0.25">
      <c r="A5" s="7" t="s">
        <v>52</v>
      </c>
      <c r="B5" s="8" t="s">
        <v>50</v>
      </c>
      <c r="C5" s="8" t="s">
        <v>53</v>
      </c>
      <c r="D5" s="8" t="s">
        <v>51</v>
      </c>
      <c r="E5" s="9">
        <v>2154922.37</v>
      </c>
    </row>
    <row r="6" spans="1:5" ht="15" customHeight="1" x14ac:dyDescent="0.25">
      <c r="A6" s="7" t="s">
        <v>54</v>
      </c>
      <c r="B6" s="8" t="s">
        <v>50</v>
      </c>
      <c r="C6" s="8" t="s">
        <v>53</v>
      </c>
      <c r="D6" s="8" t="s">
        <v>55</v>
      </c>
      <c r="E6" s="9">
        <v>4610587.7699999996</v>
      </c>
    </row>
    <row r="7" spans="1:5" ht="15" customHeight="1" x14ac:dyDescent="0.25">
      <c r="A7" s="7" t="s">
        <v>56</v>
      </c>
      <c r="B7" s="8" t="s">
        <v>50</v>
      </c>
      <c r="C7" s="8" t="s">
        <v>53</v>
      </c>
      <c r="D7" s="8" t="s">
        <v>53</v>
      </c>
      <c r="E7" s="9">
        <v>1413327.76</v>
      </c>
    </row>
    <row r="8" spans="1:5" ht="15" customHeight="1" x14ac:dyDescent="0.25">
      <c r="A8" s="7" t="s">
        <v>57</v>
      </c>
      <c r="B8" s="8" t="s">
        <v>50</v>
      </c>
      <c r="C8" s="8" t="s">
        <v>53</v>
      </c>
      <c r="D8" s="8" t="s">
        <v>58</v>
      </c>
      <c r="E8" s="9">
        <v>1254450.58</v>
      </c>
    </row>
    <row r="9" spans="1:5" ht="15" customHeight="1" x14ac:dyDescent="0.25">
      <c r="A9" s="7" t="s">
        <v>59</v>
      </c>
      <c r="B9" s="8" t="s">
        <v>50</v>
      </c>
      <c r="C9" s="8" t="s">
        <v>53</v>
      </c>
      <c r="D9" s="8" t="s">
        <v>60</v>
      </c>
      <c r="E9" s="9">
        <v>557764</v>
      </c>
    </row>
    <row r="10" spans="1:5" ht="15" customHeight="1" x14ac:dyDescent="0.25">
      <c r="A10" s="7" t="s">
        <v>61</v>
      </c>
      <c r="B10" s="8" t="s">
        <v>50</v>
      </c>
      <c r="C10" s="8" t="s">
        <v>58</v>
      </c>
      <c r="D10" s="8" t="s">
        <v>51</v>
      </c>
      <c r="E10" s="9">
        <v>1570552.63</v>
      </c>
    </row>
    <row r="11" spans="1:5" ht="15" customHeight="1" x14ac:dyDescent="0.25">
      <c r="A11" s="7" t="s">
        <v>62</v>
      </c>
      <c r="B11" s="8" t="s">
        <v>50</v>
      </c>
      <c r="C11" s="8" t="s">
        <v>58</v>
      </c>
      <c r="D11" s="8" t="s">
        <v>53</v>
      </c>
      <c r="E11" s="9">
        <v>254409.17</v>
      </c>
    </row>
    <row r="12" spans="1:5" ht="15" customHeight="1" x14ac:dyDescent="0.25">
      <c r="A12" s="7" t="s">
        <v>63</v>
      </c>
      <c r="B12" s="8" t="s">
        <v>50</v>
      </c>
      <c r="C12" s="8" t="s">
        <v>58</v>
      </c>
      <c r="D12" s="8" t="s">
        <v>58</v>
      </c>
      <c r="E12" s="9">
        <v>848030.58</v>
      </c>
    </row>
    <row r="13" spans="1:5" ht="15" customHeight="1" x14ac:dyDescent="0.25">
      <c r="A13" s="7" t="s">
        <v>64</v>
      </c>
      <c r="B13" s="8" t="s">
        <v>50</v>
      </c>
      <c r="C13" s="8" t="s">
        <v>58</v>
      </c>
      <c r="D13" s="8" t="s">
        <v>65</v>
      </c>
      <c r="E13" s="9">
        <v>42401.53</v>
      </c>
    </row>
    <row r="14" spans="1:5" ht="15" customHeight="1" x14ac:dyDescent="0.25">
      <c r="A14" s="7" t="s">
        <v>66</v>
      </c>
      <c r="B14" s="8" t="s">
        <v>50</v>
      </c>
      <c r="C14" s="8" t="s">
        <v>65</v>
      </c>
      <c r="D14" s="8" t="s">
        <v>51</v>
      </c>
      <c r="E14" s="9">
        <v>861599.07</v>
      </c>
    </row>
    <row r="15" spans="1:5" ht="15" customHeight="1" x14ac:dyDescent="0.25">
      <c r="A15" s="7" t="s">
        <v>67</v>
      </c>
      <c r="B15" s="8" t="s">
        <v>50</v>
      </c>
      <c r="C15" s="8" t="s">
        <v>65</v>
      </c>
      <c r="D15" s="8" t="s">
        <v>55</v>
      </c>
      <c r="E15" s="9">
        <v>254409.17</v>
      </c>
    </row>
    <row r="16" spans="1:5" ht="15" customHeight="1" x14ac:dyDescent="0.25">
      <c r="A16" s="7" t="s">
        <v>68</v>
      </c>
      <c r="B16" s="8" t="s">
        <v>50</v>
      </c>
      <c r="C16" s="8" t="s">
        <v>65</v>
      </c>
      <c r="D16" s="8" t="s">
        <v>53</v>
      </c>
      <c r="E16" s="9">
        <v>508818.35</v>
      </c>
    </row>
    <row r="17" spans="1:5" ht="15" customHeight="1" x14ac:dyDescent="0.25">
      <c r="A17" s="7" t="s">
        <v>69</v>
      </c>
      <c r="B17" s="8" t="s">
        <v>50</v>
      </c>
      <c r="C17" s="8" t="s">
        <v>65</v>
      </c>
      <c r="D17" s="8" t="s">
        <v>58</v>
      </c>
      <c r="E17" s="9">
        <v>42401.53</v>
      </c>
    </row>
    <row r="18" spans="1:5" ht="15" customHeight="1" x14ac:dyDescent="0.25">
      <c r="A18" s="7" t="s">
        <v>70</v>
      </c>
      <c r="B18" s="8" t="s">
        <v>50</v>
      </c>
      <c r="C18" s="8" t="s">
        <v>65</v>
      </c>
      <c r="D18" s="8" t="s">
        <v>65</v>
      </c>
      <c r="E18" s="9">
        <v>904000.6</v>
      </c>
    </row>
    <row r="19" spans="1:5" ht="15" customHeight="1" x14ac:dyDescent="0.25">
      <c r="A19" s="10" t="s">
        <v>40</v>
      </c>
      <c r="B19" s="11"/>
      <c r="C19" s="12"/>
      <c r="D19" s="11"/>
      <c r="E19" s="13">
        <v>23660561.960000001</v>
      </c>
    </row>
    <row r="20" spans="1:5" ht="15" customHeight="1" x14ac:dyDescent="0.25">
      <c r="A20" s="14"/>
      <c r="B20" s="15"/>
      <c r="C20" s="15"/>
      <c r="D20" s="15"/>
      <c r="E20" s="15"/>
    </row>
    <row r="21" spans="1:5" ht="15" customHeight="1" x14ac:dyDescent="0.25">
      <c r="A21" s="7" t="s">
        <v>71</v>
      </c>
      <c r="B21" s="8" t="s">
        <v>72</v>
      </c>
      <c r="C21" s="8" t="s">
        <v>53</v>
      </c>
      <c r="D21" s="8" t="s">
        <v>53</v>
      </c>
      <c r="E21" s="9">
        <v>15000</v>
      </c>
    </row>
    <row r="22" spans="1:5" ht="15" customHeight="1" x14ac:dyDescent="0.25">
      <c r="A22" s="7" t="s">
        <v>73</v>
      </c>
      <c r="B22" s="8" t="s">
        <v>72</v>
      </c>
      <c r="C22" s="8" t="s">
        <v>65</v>
      </c>
      <c r="D22" s="8" t="s">
        <v>55</v>
      </c>
      <c r="E22" s="9">
        <v>45000</v>
      </c>
    </row>
    <row r="23" spans="1:5" ht="15" customHeight="1" x14ac:dyDescent="0.25">
      <c r="A23" s="7" t="s">
        <v>74</v>
      </c>
      <c r="B23" s="8" t="s">
        <v>75</v>
      </c>
      <c r="C23" s="8" t="s">
        <v>60</v>
      </c>
      <c r="D23" s="8" t="s">
        <v>53</v>
      </c>
      <c r="E23" s="9">
        <v>10000</v>
      </c>
    </row>
    <row r="24" spans="1:5" ht="51.75" customHeight="1" x14ac:dyDescent="0.25">
      <c r="A24" s="10" t="s">
        <v>76</v>
      </c>
      <c r="B24" s="11"/>
      <c r="C24" s="12"/>
      <c r="D24" s="11"/>
      <c r="E24" s="13">
        <v>70000</v>
      </c>
    </row>
    <row r="25" spans="1:5" ht="15" customHeight="1" x14ac:dyDescent="0.25">
      <c r="A25" s="14"/>
      <c r="B25" s="15"/>
      <c r="C25" s="15"/>
      <c r="D25" s="15"/>
      <c r="E25" s="15"/>
    </row>
    <row r="26" spans="1:5" ht="15" customHeight="1" x14ac:dyDescent="0.25">
      <c r="A26" s="16" t="s">
        <v>77</v>
      </c>
      <c r="B26" s="3"/>
      <c r="C26" s="3"/>
      <c r="D26" s="3"/>
      <c r="E26" s="9">
        <v>23730561.960000001</v>
      </c>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5"/>
  <sheetViews>
    <sheetView workbookViewId="0">
      <selection activeCell="C3" sqref="C3:C5"/>
    </sheetView>
  </sheetViews>
  <sheetFormatPr baseColWidth="10" defaultRowHeight="15" x14ac:dyDescent="0.25"/>
  <sheetData>
    <row r="2" spans="2:3" x14ac:dyDescent="0.25">
      <c r="B2" t="s">
        <v>14</v>
      </c>
    </row>
    <row r="3" spans="2:3" x14ac:dyDescent="0.25">
      <c r="C3" t="s">
        <v>19</v>
      </c>
    </row>
    <row r="4" spans="2:3" x14ac:dyDescent="0.25">
      <c r="B4" t="s">
        <v>15</v>
      </c>
      <c r="C4" t="s">
        <v>15</v>
      </c>
    </row>
    <row r="5" spans="2:3" x14ac:dyDescent="0.25">
      <c r="B5" t="s">
        <v>16</v>
      </c>
      <c r="C5"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POI Secretaria Actas</vt:lpstr>
      <vt:lpstr>presup</vt:lpstr>
      <vt:lpstr>Hoja4</vt:lpstr>
      <vt:lpstr>'POI Secretaria Actas'!Área_de_impresión</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Kathia</cp:lastModifiedBy>
  <cp:lastPrinted>2017-09-28T21:14:38Z</cp:lastPrinted>
  <dcterms:created xsi:type="dcterms:W3CDTF">2016-02-29T15:13:45Z</dcterms:created>
  <dcterms:modified xsi:type="dcterms:W3CDTF">2019-03-19T18:05:44Z</dcterms:modified>
</cp:coreProperties>
</file>